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ael\Desktop\Pacific Bluffs Corp 2 Management\Pacific Bluffs Corp 2 Finance Committee\Pacific Bluffs Corp 2 Reserve Study Project\Presenting to HOA\"/>
    </mc:Choice>
  </mc:AlternateContent>
  <xr:revisionPtr revIDLastSave="0" documentId="13_ncr:1_{DE635278-AB07-499C-877B-D4B1E1BA70F6}" xr6:coauthVersionLast="47" xr6:coauthVersionMax="47" xr10:uidLastSave="{00000000-0000-0000-0000-000000000000}"/>
  <bookViews>
    <workbookView xWindow="-108" yWindow="-108" windowWidth="23256" windowHeight="12576" xr2:uid="{24C59182-221E-401A-8E5C-6719BA7A64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6" i="1"/>
  <c r="F7" i="1"/>
  <c r="F8" i="1"/>
  <c r="F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</calcChain>
</file>

<file path=xl/sharedStrings.xml><?xml version="1.0" encoding="utf-8"?>
<sst xmlns="http://schemas.openxmlformats.org/spreadsheetml/2006/main" count="31" uniqueCount="31">
  <si>
    <t>Dues</t>
  </si>
  <si>
    <t>Replacment fund</t>
  </si>
  <si>
    <t>Operating Budget</t>
  </si>
  <si>
    <t>Electricity</t>
  </si>
  <si>
    <t>Water Sewer</t>
  </si>
  <si>
    <t>Trash</t>
  </si>
  <si>
    <t>Pest Control</t>
  </si>
  <si>
    <t>Pest Treatment</t>
  </si>
  <si>
    <t>Accounting/Management</t>
  </si>
  <si>
    <t>Cable</t>
  </si>
  <si>
    <t>Landscaping</t>
  </si>
  <si>
    <t>Landscaping Other</t>
  </si>
  <si>
    <t>General Maintenance</t>
  </si>
  <si>
    <t>Security</t>
  </si>
  <si>
    <t xml:space="preserve">Accounting </t>
  </si>
  <si>
    <t>Fire/Property Insurance</t>
  </si>
  <si>
    <t>Worker Comp Insurance</t>
  </si>
  <si>
    <t>Legal</t>
  </si>
  <si>
    <t>Office</t>
  </si>
  <si>
    <t>Income Tax</t>
  </si>
  <si>
    <t>Increase</t>
  </si>
  <si>
    <t>% Increase</t>
  </si>
  <si>
    <t>Column1</t>
  </si>
  <si>
    <t>Column2</t>
  </si>
  <si>
    <t>Column3</t>
  </si>
  <si>
    <t>Column4</t>
  </si>
  <si>
    <t>Column5</t>
  </si>
  <si>
    <t>Column6</t>
  </si>
  <si>
    <t>Dues Distribution</t>
  </si>
  <si>
    <t>Operating Expenses</t>
  </si>
  <si>
    <t>Corp 1 (Pool, Clubhouse)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</si>
</sst>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4" fontId="0" fillId="0" borderId="0" xfId="0" applyNumberFormat="1"/>
    <xf numFmtId="10" fontId="0" fillId="0" borderId="0" xfId="0" applyNumberForma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44" fontId="2" fillId="0" borderId="0" xfId="0" applyNumberFormat="1" applyFont="1"/>
    <xf numFmtId="44" fontId="2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0" fontId="0" fillId="2" borderId="0" xfId="0" applyNumberFormat="1" applyFill="1"/>
  </cellXfs>
  <cellStyles count="1">
    <cellStyle name="Normal" xfId="0" builtinId="0"/>
  </cellStyles>
  <dxfs count="4">
    <dxf>
      <numFmt numFmtId="14" formatCode="0.00%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D0FB8B8-1933-4CD6-B6BC-15C8E4BF2A66}" name="Table3" displayName="Table3" ref="B3:G28" totalsRowShown="0">
  <autoFilter ref="B3:G28" xr:uid="{FD0FB8B8-1933-4CD6-B6BC-15C8E4BF2A66}"/>
  <tableColumns count="6">
    <tableColumn id="1" xr3:uid="{A9EF6C6F-4C55-4DC3-884E-204CBEF95F48}" name="Column1"/>
    <tableColumn id="2" xr3:uid="{141AD657-081A-4CBB-9995-1EB6D36B5F0E}" name="Column2"/>
    <tableColumn id="3" xr3:uid="{EFF72C8A-9597-4BFD-93D6-CB64BBFE0A8E}" name="Column3" dataDxfId="3"/>
    <tableColumn id="4" xr3:uid="{3E16B619-7996-4906-9E6C-CFDBE4EE745D}" name="Column4" dataDxfId="2"/>
    <tableColumn id="5" xr3:uid="{64959635-C5EF-49A0-8A46-79F4E7811961}" name="Column5" dataDxfId="1">
      <calculatedColumnFormula>E4-D4</calculatedColumnFormula>
    </tableColumn>
    <tableColumn id="6" xr3:uid="{5BCCE433-C5C3-4807-A52D-AAB707FC692E}" name="Column6" dataDxfId="0">
      <calculatedColumnFormula>(F4/D4)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389B-36B1-447A-81B6-BBF1AB02FFF7}">
  <dimension ref="B3:G28"/>
  <sheetViews>
    <sheetView tabSelected="1" workbookViewId="0">
      <selection activeCell="G26" sqref="G26"/>
    </sheetView>
  </sheetViews>
  <sheetFormatPr defaultRowHeight="14.4" x14ac:dyDescent="0.3"/>
  <cols>
    <col min="2" max="2" width="10.33203125" customWidth="1"/>
    <col min="3" max="3" width="23.6640625" bestFit="1" customWidth="1"/>
    <col min="4" max="7" width="14.109375" customWidth="1"/>
  </cols>
  <sheetData>
    <row r="3" spans="2:7" hidden="1" x14ac:dyDescent="0.3">
      <c r="B3" t="s">
        <v>22</v>
      </c>
      <c r="C3" t="s">
        <v>23</v>
      </c>
      <c r="D3" t="s">
        <v>24</v>
      </c>
      <c r="E3" t="s">
        <v>25</v>
      </c>
      <c r="F3" t="s">
        <v>26</v>
      </c>
      <c r="G3" t="s">
        <v>27</v>
      </c>
    </row>
    <row r="4" spans="2:7" ht="21" x14ac:dyDescent="0.4">
      <c r="B4" s="4"/>
      <c r="C4" s="4"/>
      <c r="D4" s="4">
        <v>2025</v>
      </c>
      <c r="E4" s="4">
        <v>2026</v>
      </c>
      <c r="F4" s="5" t="s">
        <v>20</v>
      </c>
      <c r="G4" s="5" t="s">
        <v>21</v>
      </c>
    </row>
    <row r="5" spans="2:7" ht="21" x14ac:dyDescent="0.4">
      <c r="B5" s="4" t="s">
        <v>28</v>
      </c>
      <c r="C5" s="4"/>
      <c r="D5" s="6"/>
      <c r="E5" s="6"/>
      <c r="F5" s="7"/>
      <c r="G5" s="8"/>
    </row>
    <row r="6" spans="2:7" ht="15.6" x14ac:dyDescent="0.3">
      <c r="C6" s="9" t="s">
        <v>0</v>
      </c>
      <c r="D6" s="1">
        <v>500</v>
      </c>
      <c r="E6" s="1">
        <v>590</v>
      </c>
      <c r="F6" s="1">
        <f>E6-D6</f>
        <v>90</v>
      </c>
      <c r="G6" s="2">
        <f>(E6-D6)/D6</f>
        <v>0.18</v>
      </c>
    </row>
    <row r="7" spans="2:7" ht="15.6" x14ac:dyDescent="0.3">
      <c r="C7" s="9" t="s">
        <v>30</v>
      </c>
      <c r="D7" s="1">
        <v>111</v>
      </c>
      <c r="E7" s="1">
        <v>125</v>
      </c>
      <c r="F7" s="1">
        <f>E7-D7</f>
        <v>14</v>
      </c>
      <c r="G7" s="10">
        <f t="shared" ref="G7:G28" si="0">(E7-D7)/D7</f>
        <v>0.12612612612612611</v>
      </c>
    </row>
    <row r="8" spans="2:7" ht="15.6" x14ac:dyDescent="0.3">
      <c r="C8" s="9" t="s">
        <v>1</v>
      </c>
      <c r="D8" s="1">
        <v>58.19</v>
      </c>
      <c r="E8" s="1">
        <v>76.42</v>
      </c>
      <c r="F8" s="1">
        <f>E8-D8</f>
        <v>18.230000000000004</v>
      </c>
      <c r="G8" s="2">
        <f t="shared" si="0"/>
        <v>0.31328406942773679</v>
      </c>
    </row>
    <row r="9" spans="2:7" ht="15.6" x14ac:dyDescent="0.3">
      <c r="C9" s="9" t="s">
        <v>2</v>
      </c>
      <c r="D9" s="1">
        <v>330.81</v>
      </c>
      <c r="E9" s="1">
        <v>388.58</v>
      </c>
      <c r="F9" s="1">
        <f>E9-D9</f>
        <v>57.769999999999982</v>
      </c>
      <c r="G9" s="2">
        <f t="shared" si="0"/>
        <v>0.17463196396723188</v>
      </c>
    </row>
    <row r="10" spans="2:7" ht="15.6" x14ac:dyDescent="0.3">
      <c r="C10" s="3"/>
      <c r="D10" s="1"/>
      <c r="E10" s="1"/>
      <c r="F10" s="1"/>
      <c r="G10" s="2"/>
    </row>
    <row r="11" spans="2:7" ht="21" x14ac:dyDescent="0.4">
      <c r="B11" s="4" t="s">
        <v>29</v>
      </c>
      <c r="C11" s="3"/>
      <c r="D11" s="1"/>
      <c r="E11" s="1"/>
      <c r="F11" s="1"/>
      <c r="G11" s="2"/>
    </row>
    <row r="12" spans="2:7" ht="15.6" x14ac:dyDescent="0.3">
      <c r="C12" s="3" t="s">
        <v>3</v>
      </c>
      <c r="D12" s="1">
        <v>2.44</v>
      </c>
      <c r="E12" s="1">
        <v>2.44</v>
      </c>
      <c r="F12" s="1">
        <f t="shared" ref="F12:F28" si="1">E12-D12</f>
        <v>0</v>
      </c>
      <c r="G12" s="2">
        <f t="shared" si="0"/>
        <v>0</v>
      </c>
    </row>
    <row r="13" spans="2:7" ht="15.6" x14ac:dyDescent="0.3">
      <c r="C13" s="3" t="s">
        <v>4</v>
      </c>
      <c r="D13" s="1">
        <v>69.88</v>
      </c>
      <c r="E13" s="1">
        <v>88.45</v>
      </c>
      <c r="F13" s="1">
        <f t="shared" si="1"/>
        <v>18.570000000000007</v>
      </c>
      <c r="G13" s="10">
        <f t="shared" si="0"/>
        <v>0.26574127074985704</v>
      </c>
    </row>
    <row r="14" spans="2:7" ht="15.6" x14ac:dyDescent="0.3">
      <c r="C14" s="3" t="s">
        <v>5</v>
      </c>
      <c r="D14" s="1">
        <v>44.5</v>
      </c>
      <c r="E14" s="1">
        <v>44.55</v>
      </c>
      <c r="F14" s="1">
        <f t="shared" si="1"/>
        <v>4.9999999999997158E-2</v>
      </c>
      <c r="G14" s="2">
        <f t="shared" si="0"/>
        <v>1.1235955056179137E-3</v>
      </c>
    </row>
    <row r="15" spans="2:7" ht="15.6" x14ac:dyDescent="0.3">
      <c r="C15" s="3" t="s">
        <v>6</v>
      </c>
      <c r="D15" s="1">
        <v>3.35</v>
      </c>
      <c r="E15" s="1">
        <v>3.74</v>
      </c>
      <c r="F15" s="1">
        <f t="shared" si="1"/>
        <v>0.39000000000000012</v>
      </c>
      <c r="G15" s="10">
        <f t="shared" si="0"/>
        <v>0.11641791044776123</v>
      </c>
    </row>
    <row r="16" spans="2:7" ht="15.6" x14ac:dyDescent="0.3">
      <c r="C16" s="3" t="s">
        <v>7</v>
      </c>
      <c r="D16" s="1">
        <v>15.24</v>
      </c>
      <c r="E16" s="1">
        <v>25.41</v>
      </c>
      <c r="F16" s="1">
        <f t="shared" si="1"/>
        <v>10.17</v>
      </c>
      <c r="G16" s="10">
        <f t="shared" si="0"/>
        <v>0.66732283464566933</v>
      </c>
    </row>
    <row r="17" spans="3:7" ht="15.6" x14ac:dyDescent="0.3">
      <c r="C17" s="3" t="s">
        <v>8</v>
      </c>
      <c r="D17" s="1">
        <v>8.5399999999999991</v>
      </c>
      <c r="E17" s="1">
        <v>9.15</v>
      </c>
      <c r="F17" s="1">
        <f t="shared" si="1"/>
        <v>0.61000000000000121</v>
      </c>
      <c r="G17" s="2">
        <f t="shared" si="0"/>
        <v>7.1428571428571577E-2</v>
      </c>
    </row>
    <row r="18" spans="3:7" ht="15.6" x14ac:dyDescent="0.3">
      <c r="C18" s="3" t="s">
        <v>9</v>
      </c>
      <c r="D18" s="1">
        <v>67.44</v>
      </c>
      <c r="E18" s="1">
        <v>71.709999999999994</v>
      </c>
      <c r="F18" s="1">
        <f t="shared" si="1"/>
        <v>4.269999999999996</v>
      </c>
      <c r="G18" s="2">
        <f t="shared" si="0"/>
        <v>6.3315539739027232E-2</v>
      </c>
    </row>
    <row r="19" spans="3:7" ht="15.6" x14ac:dyDescent="0.3">
      <c r="C19" s="3" t="s">
        <v>10</v>
      </c>
      <c r="D19" s="1">
        <v>52.59</v>
      </c>
      <c r="E19" s="1">
        <v>52.59</v>
      </c>
      <c r="F19" s="1">
        <f t="shared" si="1"/>
        <v>0</v>
      </c>
      <c r="G19" s="2">
        <f t="shared" si="0"/>
        <v>0</v>
      </c>
    </row>
    <row r="20" spans="3:7" ht="15.6" x14ac:dyDescent="0.3">
      <c r="C20" s="3" t="s">
        <v>11</v>
      </c>
      <c r="D20" s="1">
        <v>5.08</v>
      </c>
      <c r="E20" s="1">
        <v>5.08</v>
      </c>
      <c r="F20" s="1">
        <f t="shared" si="1"/>
        <v>0</v>
      </c>
      <c r="G20" s="2">
        <f t="shared" si="0"/>
        <v>0</v>
      </c>
    </row>
    <row r="21" spans="3:7" ht="15.6" x14ac:dyDescent="0.3">
      <c r="C21" s="3" t="s">
        <v>12</v>
      </c>
      <c r="D21" s="1">
        <v>10.16</v>
      </c>
      <c r="E21" s="1">
        <v>10.16</v>
      </c>
      <c r="F21" s="1">
        <f t="shared" si="1"/>
        <v>0</v>
      </c>
      <c r="G21" s="2">
        <f t="shared" si="0"/>
        <v>0</v>
      </c>
    </row>
    <row r="22" spans="3:7" ht="15.6" x14ac:dyDescent="0.3">
      <c r="C22" s="3" t="s">
        <v>13</v>
      </c>
      <c r="D22" s="1">
        <v>4.2699999999999996</v>
      </c>
      <c r="E22" s="1">
        <v>4.2699999999999996</v>
      </c>
      <c r="F22" s="1">
        <f t="shared" si="1"/>
        <v>0</v>
      </c>
      <c r="G22" s="2">
        <f t="shared" si="0"/>
        <v>0</v>
      </c>
    </row>
    <row r="23" spans="3:7" ht="15.6" x14ac:dyDescent="0.3">
      <c r="C23" s="3" t="s">
        <v>14</v>
      </c>
      <c r="D23" s="1">
        <v>1.98</v>
      </c>
      <c r="E23" s="1">
        <v>1.96</v>
      </c>
      <c r="F23" s="1">
        <f t="shared" si="1"/>
        <v>-2.0000000000000018E-2</v>
      </c>
      <c r="G23" s="2">
        <f t="shared" si="0"/>
        <v>-1.0101010101010111E-2</v>
      </c>
    </row>
    <row r="24" spans="3:7" ht="15.6" x14ac:dyDescent="0.3">
      <c r="C24" s="3" t="s">
        <v>15</v>
      </c>
      <c r="D24" s="1">
        <v>37.92</v>
      </c>
      <c r="E24" s="1">
        <v>59.32</v>
      </c>
      <c r="F24" s="1">
        <f t="shared" si="1"/>
        <v>21.4</v>
      </c>
      <c r="G24" s="10">
        <f t="shared" si="0"/>
        <v>0.56434599156118137</v>
      </c>
    </row>
    <row r="25" spans="3:7" ht="15.6" x14ac:dyDescent="0.3">
      <c r="C25" s="3" t="s">
        <v>16</v>
      </c>
      <c r="D25" s="1">
        <v>1.32</v>
      </c>
      <c r="E25" s="1">
        <v>1.32</v>
      </c>
      <c r="F25" s="1">
        <f t="shared" si="1"/>
        <v>0</v>
      </c>
      <c r="G25" s="2">
        <f t="shared" si="0"/>
        <v>0</v>
      </c>
    </row>
    <row r="26" spans="3:7" ht="15.6" x14ac:dyDescent="0.3">
      <c r="C26" s="3" t="s">
        <v>17</v>
      </c>
      <c r="D26" s="1">
        <v>2.54</v>
      </c>
      <c r="E26" s="1">
        <v>4.07</v>
      </c>
      <c r="F26" s="1">
        <f t="shared" si="1"/>
        <v>1.5300000000000002</v>
      </c>
      <c r="G26" s="2">
        <f t="shared" si="0"/>
        <v>0.60236220472440949</v>
      </c>
    </row>
    <row r="27" spans="3:7" ht="15.6" x14ac:dyDescent="0.3">
      <c r="C27" s="3" t="s">
        <v>18</v>
      </c>
      <c r="D27" s="1">
        <v>1.52</v>
      </c>
      <c r="E27" s="1">
        <v>1.52</v>
      </c>
      <c r="F27" s="1">
        <f t="shared" si="1"/>
        <v>0</v>
      </c>
      <c r="G27" s="2">
        <f t="shared" si="0"/>
        <v>0</v>
      </c>
    </row>
    <row r="28" spans="3:7" ht="15.6" x14ac:dyDescent="0.3">
      <c r="C28" s="3" t="s">
        <v>19</v>
      </c>
      <c r="D28" s="1">
        <v>2.0299999999999998</v>
      </c>
      <c r="E28" s="1">
        <v>3.05</v>
      </c>
      <c r="F28" s="1">
        <f t="shared" si="1"/>
        <v>1.02</v>
      </c>
      <c r="G28" s="2">
        <f t="shared" si="0"/>
        <v>0.50246305418719217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Puente</dc:creator>
  <cp:lastModifiedBy>Michael Puente</cp:lastModifiedBy>
  <dcterms:created xsi:type="dcterms:W3CDTF">2025-12-06T02:54:10Z</dcterms:created>
  <dcterms:modified xsi:type="dcterms:W3CDTF">2025-12-13T04:41:47Z</dcterms:modified>
</cp:coreProperties>
</file>